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Blad1" sheetId="1" state="visible" r:id="rId2"/>
    <sheet name="Blad2" sheetId="2" state="visible" r:id="rId3"/>
    <sheet name="Blad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<sst xmlns="http://schemas.openxmlformats.org/spreadsheetml/2006/main" count="57" uniqueCount="56">
  <si>
    <t>Bijlage 1 van het financieel jaarverslag 2016-2017 van de Rotterdamse Schaakbond</t>
  </si>
  <si>
    <t>(inkomsten in zwart, uitgaven in rood voorzien van een minteken)</t>
  </si>
  <si>
    <t>Begroting </t>
  </si>
  <si>
    <t>Realisatie</t>
  </si>
  <si>
    <t>Begroting</t>
  </si>
  <si>
    <t>2016-2017</t>
  </si>
  <si>
    <t>2017-2018</t>
  </si>
  <si>
    <t>(AV sep 2016)</t>
  </si>
  <si>
    <t>(AV mei 2017) </t>
  </si>
  <si>
    <t>Financieel</t>
  </si>
  <si>
    <t>4900 KNSB-contributie</t>
  </si>
  <si>
    <t>4932 Bankkosten</t>
  </si>
  <si>
    <t>8000 Contributies verenigingen</t>
  </si>
  <si>
    <t>8100 Contributies persoonlijke leden</t>
  </si>
  <si>
    <t>9050 Rente bate bank</t>
  </si>
  <si>
    <t>Totaal financieel</t>
  </si>
  <si>
    <t>Competitie</t>
  </si>
  <si>
    <t>4700 Kosten RSB-competitie</t>
  </si>
  <si>
    <t>4710 Kosten Bekercompetitie</t>
  </si>
  <si>
    <t>8800 Inschrijfgelden RSB competitie</t>
  </si>
  <si>
    <t>Totaal competitie</t>
  </si>
  <si>
    <t>Wedstrijden</t>
  </si>
  <si>
    <t>4711 Kosten PK RSB</t>
  </si>
  <si>
    <t>4715 Kosten PK senioren</t>
  </si>
  <si>
    <t>4760 Overige kosten wedstrijden</t>
  </si>
  <si>
    <t>4942 Sponsoring</t>
  </si>
  <si>
    <t>8680 Inschrijfgelden PK RSB</t>
  </si>
  <si>
    <t>Totaal wedstrijden</t>
  </si>
  <si>
    <t>Jeugd</t>
  </si>
  <si>
    <t>4730 Kosten PJK</t>
  </si>
  <si>
    <t>4740 JCK</t>
  </si>
  <si>
    <t>4741 Grand Prix toernooien</t>
  </si>
  <si>
    <t>4742 Hutton</t>
  </si>
  <si>
    <t>4750 Schoolschaaktoernooien</t>
  </si>
  <si>
    <t>4941 Jeugdschaak algemeen</t>
  </si>
  <si>
    <t>8690 Inschrijfgelden PJK RSB</t>
  </si>
  <si>
    <t>8700 Verkoop diploma's (netto)</t>
  </si>
  <si>
    <t>Totaal jeugd</t>
  </si>
  <si>
    <t>PR en verenigingszaken</t>
  </si>
  <si>
    <t>4930 Representatiekosten</t>
  </si>
  <si>
    <t>4933 Website</t>
  </si>
  <si>
    <t>Totaal PR en verenigingszaken</t>
  </si>
  <si>
    <t>RSB winkel</t>
  </si>
  <si>
    <t>4300 Afschrijving digitale klokken</t>
  </si>
  <si>
    <t>4720 Kosten RSB-winkel</t>
  </si>
  <si>
    <t>8600 Verkoop RSB-winkel (netto)</t>
  </si>
  <si>
    <t>Totaal RSB winkel</t>
  </si>
  <si>
    <t>Bestuurlijk</t>
  </si>
  <si>
    <t>4901 Bestuurskosten</t>
  </si>
  <si>
    <t>4905 Bestuursvergoedingen</t>
  </si>
  <si>
    <t>4910 Algemene Ledenvergadering</t>
  </si>
  <si>
    <t>4920 Verzekeringen</t>
  </si>
  <si>
    <t>4931 Jubilea</t>
  </si>
  <si>
    <t>4943 Overige kosten algemeen</t>
  </si>
  <si>
    <t>Totaal bestuurlijk</t>
  </si>
  <si>
    <t>Totaal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</si>
</sst>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[RED]\-#,##0.00\ "/>
    <numFmt numFmtId="166" formatCode="0.00_ ;[RED]\-0.00\ 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2"/>
      <color rgb="FF000000"/>
      <name val="Times New Roman"/>
      <family val="1"/>
      <charset val="1"/>
    </font>
    <font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34.3163265306122"/>
    <col collapsed="false" hidden="false" max="2" min="2" style="1" width="10.6173469387755"/>
    <col collapsed="false" hidden="false" max="3" min="3" style="1" width="9.33163265306122"/>
    <col collapsed="false" hidden="false" max="4" min="4" style="1" width="11.9132653061225"/>
    <col collapsed="false" hidden="false" max="5" min="5" style="1" width="11.0612244897959"/>
    <col collapsed="false" hidden="false" max="6" min="6" style="1" width="4.44387755102041"/>
    <col collapsed="false" hidden="false" max="7" min="7" style="1" width="11.0612244897959"/>
    <col collapsed="false" hidden="false" max="8" min="8" style="1" width="9.47448979591837"/>
    <col collapsed="false" hidden="false" max="9" min="9" style="1" width="10.6173469387755"/>
    <col collapsed="false" hidden="false" max="10" min="10" style="1" width="9.62244897959184"/>
    <col collapsed="false" hidden="false" max="11" min="11" style="1" width="14.2091836734694"/>
    <col collapsed="false" hidden="false" max="257" min="12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2" t="s">
        <v>0</v>
      </c>
      <c r="C1" s="3"/>
      <c r="D1" s="3"/>
      <c r="E1" s="3"/>
    </row>
    <row r="2" customFormat="false" ht="12.75" hidden="false" customHeight="false" outlineLevel="0" collapsed="false">
      <c r="A2" s="3" t="s">
        <v>1</v>
      </c>
    </row>
    <row r="3" customFormat="false" ht="12.75" hidden="false" customHeight="false" outlineLevel="0" collapsed="false">
      <c r="A3" s="4"/>
      <c r="B3" s="4"/>
      <c r="I3" s="4"/>
    </row>
    <row r="4" customFormat="false" ht="12.75" hidden="false" customHeight="false" outlineLevel="0" collapsed="false">
      <c r="A4" s="4"/>
      <c r="B4" s="4" t="s">
        <v>2</v>
      </c>
      <c r="D4" s="5" t="s">
        <v>3</v>
      </c>
      <c r="G4" s="4" t="s">
        <v>4</v>
      </c>
      <c r="I4" s="4"/>
    </row>
    <row r="5" customFormat="false" ht="12.75" hidden="false" customHeight="false" outlineLevel="0" collapsed="false">
      <c r="A5" s="4"/>
      <c r="B5" s="4" t="s">
        <v>5</v>
      </c>
      <c r="D5" s="5" t="s">
        <v>5</v>
      </c>
      <c r="G5" s="4" t="s">
        <v>6</v>
      </c>
      <c r="H5" s="6"/>
      <c r="I5" s="4"/>
    </row>
    <row r="6" customFormat="false" ht="12.75" hidden="false" customHeight="false" outlineLevel="0" collapsed="false">
      <c r="A6" s="4"/>
      <c r="B6" s="7" t="s">
        <v>7</v>
      </c>
      <c r="D6" s="8"/>
      <c r="G6" s="4" t="s">
        <v>8</v>
      </c>
      <c r="H6" s="6"/>
      <c r="I6" s="6"/>
    </row>
    <row r="7" customFormat="false" ht="12.75" hidden="false" customHeight="false" outlineLevel="0" collapsed="false">
      <c r="A7" s="9" t="s">
        <v>9</v>
      </c>
      <c r="B7" s="10"/>
      <c r="H7" s="6"/>
    </row>
    <row r="8" customFormat="false" ht="12.75" hidden="false" customHeight="false" outlineLevel="0" collapsed="false">
      <c r="A8" s="11" t="s">
        <v>10</v>
      </c>
      <c r="B8" s="12" t="n">
        <v>-62613.88</v>
      </c>
      <c r="C8" s="12"/>
      <c r="D8" s="12" t="n">
        <v>-62881.95</v>
      </c>
      <c r="E8" s="12"/>
      <c r="F8" s="12"/>
      <c r="G8" s="6" t="n">
        <v>-63062</v>
      </c>
      <c r="H8" s="12"/>
      <c r="I8" s="12"/>
      <c r="J8" s="12"/>
      <c r="K8" s="13"/>
      <c r="L8" s="13"/>
      <c r="M8" s="13"/>
      <c r="N8" s="13"/>
      <c r="O8" s="13"/>
      <c r="P8" s="13"/>
      <c r="Q8" s="13"/>
      <c r="R8" s="13"/>
    </row>
    <row r="9" customFormat="false" ht="12.75" hidden="false" customHeight="false" outlineLevel="0" collapsed="false">
      <c r="A9" s="11" t="s">
        <v>11</v>
      </c>
      <c r="B9" s="12" t="n">
        <v>-200</v>
      </c>
      <c r="C9" s="12"/>
      <c r="D9" s="12" t="n">
        <v>-161.8</v>
      </c>
      <c r="E9" s="12"/>
      <c r="F9" s="12"/>
      <c r="G9" s="6" t="n">
        <v>-170</v>
      </c>
      <c r="H9" s="12"/>
      <c r="I9" s="12"/>
      <c r="J9" s="12"/>
      <c r="K9" s="13"/>
      <c r="L9" s="13"/>
      <c r="M9" s="13"/>
      <c r="N9" s="13"/>
      <c r="O9" s="13"/>
      <c r="P9" s="13"/>
      <c r="Q9" s="13"/>
      <c r="R9" s="13"/>
    </row>
    <row r="10" customFormat="false" ht="12.75" hidden="false" customHeight="false" outlineLevel="0" collapsed="false">
      <c r="A10" s="11" t="s">
        <v>12</v>
      </c>
      <c r="B10" s="12" t="n">
        <v>65853.15</v>
      </c>
      <c r="C10" s="12"/>
      <c r="D10" s="12" t="n">
        <v>66063.63</v>
      </c>
      <c r="E10" s="12"/>
      <c r="F10" s="12"/>
      <c r="G10" s="6" t="n">
        <v>67260</v>
      </c>
      <c r="H10" s="12"/>
      <c r="I10" s="12"/>
      <c r="J10" s="12"/>
      <c r="K10" s="13"/>
      <c r="L10" s="13"/>
      <c r="M10" s="13"/>
      <c r="N10" s="13"/>
      <c r="O10" s="13"/>
      <c r="P10" s="13"/>
      <c r="Q10" s="13"/>
      <c r="R10" s="13"/>
    </row>
    <row r="11" customFormat="false" ht="12.75" hidden="false" customHeight="false" outlineLevel="0" collapsed="false">
      <c r="A11" s="11" t="s">
        <v>13</v>
      </c>
      <c r="B11" s="12" t="n">
        <v>0</v>
      </c>
      <c r="C11" s="6"/>
      <c r="D11" s="12" t="n">
        <v>40</v>
      </c>
      <c r="E11" s="12"/>
      <c r="F11" s="12"/>
      <c r="G11" s="6" t="n">
        <v>40</v>
      </c>
      <c r="H11" s="12"/>
      <c r="I11" s="12"/>
      <c r="J11" s="12"/>
      <c r="K11" s="13"/>
      <c r="L11" s="13"/>
      <c r="M11" s="13"/>
      <c r="N11" s="13"/>
      <c r="O11" s="13"/>
      <c r="P11" s="13"/>
      <c r="Q11" s="13"/>
      <c r="R11" s="13"/>
    </row>
    <row r="12" customFormat="false" ht="12.75" hidden="false" customHeight="false" outlineLevel="0" collapsed="false">
      <c r="A12" s="11" t="s">
        <v>14</v>
      </c>
      <c r="B12" s="12" t="n">
        <v>275</v>
      </c>
      <c r="C12" s="12"/>
      <c r="D12" s="12" t="n">
        <v>226.15</v>
      </c>
      <c r="E12" s="12"/>
      <c r="F12" s="12"/>
      <c r="G12" s="6" t="n">
        <v>100</v>
      </c>
      <c r="H12" s="12"/>
      <c r="I12" s="12"/>
      <c r="J12" s="12"/>
      <c r="K12" s="13"/>
      <c r="L12" s="13"/>
      <c r="M12" s="13"/>
      <c r="N12" s="13"/>
      <c r="O12" s="13"/>
      <c r="P12" s="13"/>
      <c r="Q12" s="13"/>
      <c r="R12" s="13"/>
    </row>
    <row r="13" customFormat="false" ht="12.75" hidden="false" customHeight="false" outlineLevel="0" collapsed="false">
      <c r="A13" s="11" t="s">
        <v>15</v>
      </c>
      <c r="C13" s="12" t="n">
        <f aca="false">SUM(B8:B12)</f>
        <v>3314.27</v>
      </c>
      <c r="D13" s="6"/>
      <c r="E13" s="12" t="n">
        <f aca="false">SUM(D8:D12)</f>
        <v>3286.03</v>
      </c>
      <c r="F13" s="12"/>
      <c r="H13" s="12" t="n">
        <f aca="false">SUM(G8:G12)</f>
        <v>4168</v>
      </c>
      <c r="I13" s="12"/>
      <c r="J13" s="12"/>
      <c r="K13" s="13"/>
      <c r="L13" s="13"/>
      <c r="M13" s="13"/>
      <c r="N13" s="13"/>
      <c r="O13" s="13"/>
      <c r="P13" s="13"/>
      <c r="Q13" s="13"/>
      <c r="R13" s="13"/>
    </row>
    <row r="14" customFormat="false" ht="12.75" hidden="false" customHeight="false" outlineLevel="0" collapsed="false">
      <c r="A14" s="11"/>
      <c r="B14" s="12"/>
      <c r="C14" s="12"/>
      <c r="D14" s="6"/>
      <c r="E14" s="12"/>
      <c r="F14" s="12"/>
      <c r="G14" s="12"/>
      <c r="H14" s="12"/>
      <c r="I14" s="12"/>
      <c r="J14" s="12"/>
      <c r="K14" s="13"/>
      <c r="L14" s="13"/>
      <c r="M14" s="13"/>
      <c r="N14" s="13"/>
      <c r="O14" s="13"/>
      <c r="P14" s="13"/>
      <c r="Q14" s="13"/>
      <c r="R14" s="13"/>
    </row>
    <row r="15" customFormat="false" ht="12.75" hidden="false" customHeight="false" outlineLevel="0" collapsed="false">
      <c r="A15" s="9" t="s">
        <v>16</v>
      </c>
      <c r="B15" s="14"/>
      <c r="C15" s="12"/>
      <c r="D15" s="12"/>
      <c r="E15" s="12"/>
      <c r="F15" s="12"/>
      <c r="G15" s="15"/>
      <c r="H15" s="12"/>
      <c r="I15" s="14"/>
      <c r="J15" s="12"/>
      <c r="K15" s="13"/>
      <c r="L15" s="13"/>
      <c r="M15" s="13"/>
      <c r="N15" s="13"/>
      <c r="O15" s="13"/>
      <c r="P15" s="13"/>
      <c r="Q15" s="13"/>
      <c r="R15" s="13"/>
    </row>
    <row r="16" customFormat="false" ht="12.75" hidden="false" customHeight="false" outlineLevel="0" collapsed="false">
      <c r="A16" s="11" t="s">
        <v>17</v>
      </c>
      <c r="B16" s="12" t="n">
        <v>-500</v>
      </c>
      <c r="C16" s="12"/>
      <c r="D16" s="12" t="n">
        <v>-355.7</v>
      </c>
      <c r="E16" s="12"/>
      <c r="F16" s="12"/>
      <c r="G16" s="6" t="n">
        <v>-375</v>
      </c>
      <c r="H16" s="12"/>
      <c r="I16" s="12"/>
      <c r="J16" s="12"/>
      <c r="K16" s="13"/>
      <c r="L16" s="13"/>
      <c r="M16" s="13"/>
      <c r="N16" s="13"/>
      <c r="O16" s="13"/>
      <c r="P16" s="13"/>
      <c r="Q16" s="13"/>
      <c r="R16" s="13"/>
    </row>
    <row r="17" customFormat="false" ht="12.75" hidden="false" customHeight="false" outlineLevel="0" collapsed="false">
      <c r="A17" s="11" t="s">
        <v>18</v>
      </c>
      <c r="B17" s="12" t="n">
        <v>-80</v>
      </c>
      <c r="C17" s="12"/>
      <c r="D17" s="12" t="n">
        <v>-70.65</v>
      </c>
      <c r="E17" s="12"/>
      <c r="F17" s="12"/>
      <c r="G17" s="6" t="n">
        <v>-80</v>
      </c>
      <c r="H17" s="12"/>
      <c r="I17" s="12"/>
      <c r="J17" s="12"/>
      <c r="K17" s="13"/>
      <c r="L17" s="13"/>
      <c r="M17" s="13"/>
      <c r="N17" s="13"/>
      <c r="O17" s="13"/>
      <c r="P17" s="13"/>
      <c r="Q17" s="13"/>
      <c r="R17" s="13"/>
    </row>
    <row r="18" customFormat="false" ht="12.75" hidden="false" customHeight="false" outlineLevel="0" collapsed="false">
      <c r="A18" s="11" t="s">
        <v>19</v>
      </c>
      <c r="B18" s="12" t="n">
        <v>800</v>
      </c>
      <c r="C18" s="12"/>
      <c r="D18" s="12" t="n">
        <v>836.5</v>
      </c>
      <c r="E18" s="12"/>
      <c r="F18" s="12"/>
      <c r="G18" s="6" t="n">
        <v>850</v>
      </c>
      <c r="H18" s="12"/>
      <c r="I18" s="12"/>
      <c r="J18" s="12"/>
      <c r="K18" s="13"/>
      <c r="L18" s="13"/>
      <c r="M18" s="13"/>
      <c r="N18" s="13"/>
      <c r="O18" s="13"/>
      <c r="P18" s="13"/>
      <c r="Q18" s="13"/>
      <c r="R18" s="13"/>
    </row>
    <row r="19" customFormat="false" ht="12.75" hidden="false" customHeight="false" outlineLevel="0" collapsed="false">
      <c r="A19" s="11" t="s">
        <v>20</v>
      </c>
      <c r="C19" s="12" t="n">
        <f aca="false">SUM(B16:B18)</f>
        <v>220</v>
      </c>
      <c r="D19" s="12"/>
      <c r="E19" s="12" t="n">
        <f aca="false">D16+D17+D18</f>
        <v>410.15</v>
      </c>
      <c r="F19" s="12"/>
      <c r="H19" s="12" t="n">
        <f aca="false">SUM(G16:G18)</f>
        <v>395</v>
      </c>
      <c r="I19" s="12"/>
      <c r="J19" s="12"/>
      <c r="K19" s="13"/>
      <c r="L19" s="13"/>
      <c r="M19" s="13"/>
      <c r="N19" s="13"/>
      <c r="O19" s="13"/>
      <c r="P19" s="13"/>
      <c r="Q19" s="13"/>
      <c r="R19" s="13"/>
    </row>
    <row r="20" customFormat="false" ht="12.75" hidden="false" customHeight="false" outlineLevel="0" collapsed="false">
      <c r="A20" s="11"/>
      <c r="B20" s="12"/>
      <c r="C20" s="12"/>
      <c r="D20" s="6"/>
      <c r="E20" s="12"/>
      <c r="F20" s="12"/>
      <c r="G20" s="12"/>
      <c r="H20" s="12"/>
      <c r="I20" s="12"/>
      <c r="J20" s="12"/>
      <c r="K20" s="13"/>
      <c r="L20" s="13"/>
      <c r="M20" s="13"/>
      <c r="N20" s="13"/>
      <c r="O20" s="13"/>
      <c r="P20" s="13"/>
      <c r="Q20" s="13"/>
      <c r="R20" s="13"/>
    </row>
    <row r="21" customFormat="false" ht="12.75" hidden="false" customHeight="false" outlineLevel="0" collapsed="false">
      <c r="A21" s="9" t="s">
        <v>21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3"/>
      <c r="N21" s="13"/>
      <c r="O21" s="13"/>
      <c r="P21" s="13"/>
      <c r="Q21" s="13"/>
      <c r="R21" s="13"/>
    </row>
    <row r="22" customFormat="false" ht="12.75" hidden="false" customHeight="false" outlineLevel="0" collapsed="false">
      <c r="A22" s="11" t="s">
        <v>22</v>
      </c>
      <c r="B22" s="12" t="n">
        <v>-2050</v>
      </c>
      <c r="C22" s="12"/>
      <c r="D22" s="12" t="n">
        <v>-1912.69</v>
      </c>
      <c r="E22" s="12"/>
      <c r="F22" s="12"/>
      <c r="G22" s="6" t="n">
        <v>-2000</v>
      </c>
      <c r="H22" s="12"/>
      <c r="I22" s="12"/>
      <c r="J22" s="12"/>
      <c r="K22" s="13"/>
      <c r="L22" s="13"/>
      <c r="M22" s="13"/>
      <c r="N22" s="13"/>
      <c r="O22" s="13"/>
      <c r="P22" s="13"/>
      <c r="Q22" s="13"/>
      <c r="R22" s="13"/>
    </row>
    <row r="23" customFormat="false" ht="12.75" hidden="false" customHeight="false" outlineLevel="0" collapsed="false">
      <c r="A23" s="11" t="s">
        <v>23</v>
      </c>
      <c r="B23" s="12" t="n">
        <v>0</v>
      </c>
      <c r="C23" s="12"/>
      <c r="D23" s="12" t="n">
        <v>0</v>
      </c>
      <c r="E23" s="12"/>
      <c r="F23" s="12"/>
      <c r="G23" s="6" t="n">
        <v>0</v>
      </c>
      <c r="H23" s="12"/>
      <c r="I23" s="12"/>
      <c r="J23" s="12"/>
      <c r="K23" s="13"/>
      <c r="L23" s="13"/>
      <c r="M23" s="13"/>
      <c r="N23" s="13"/>
      <c r="O23" s="13"/>
      <c r="P23" s="13"/>
      <c r="Q23" s="13"/>
      <c r="R23" s="13"/>
    </row>
    <row r="24" customFormat="false" ht="12.75" hidden="false" customHeight="false" outlineLevel="0" collapsed="false">
      <c r="A24" s="11" t="s">
        <v>24</v>
      </c>
      <c r="B24" s="12" t="n">
        <v>-250</v>
      </c>
      <c r="C24" s="12"/>
      <c r="D24" s="12" t="n">
        <v>-50</v>
      </c>
      <c r="E24" s="12"/>
      <c r="F24" s="12"/>
      <c r="G24" s="6" t="n">
        <v>0</v>
      </c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</row>
    <row r="25" customFormat="false" ht="12.75" hidden="false" customHeight="false" outlineLevel="0" collapsed="false">
      <c r="A25" s="11" t="s">
        <v>25</v>
      </c>
      <c r="B25" s="12" t="n">
        <v>-400</v>
      </c>
      <c r="C25" s="12"/>
      <c r="D25" s="12" t="n">
        <v>0</v>
      </c>
      <c r="E25" s="12"/>
      <c r="F25" s="12"/>
      <c r="G25" s="6" t="n">
        <v>-400</v>
      </c>
      <c r="H25" s="12"/>
      <c r="I25" s="12"/>
      <c r="J25" s="12"/>
      <c r="K25" s="13"/>
      <c r="L25" s="13"/>
      <c r="M25" s="13"/>
      <c r="N25" s="13"/>
      <c r="O25" s="13"/>
      <c r="P25" s="13"/>
      <c r="Q25" s="13"/>
      <c r="R25" s="13"/>
    </row>
    <row r="26" customFormat="false" ht="12.75" hidden="false" customHeight="false" outlineLevel="0" collapsed="false">
      <c r="A26" s="11" t="s">
        <v>26</v>
      </c>
      <c r="B26" s="12" t="n">
        <v>1200</v>
      </c>
      <c r="C26" s="12"/>
      <c r="D26" s="12" t="n">
        <v>1455</v>
      </c>
      <c r="E26" s="12"/>
      <c r="F26" s="12"/>
      <c r="G26" s="6" t="n">
        <v>1400</v>
      </c>
      <c r="H26" s="12"/>
      <c r="I26" s="12"/>
      <c r="J26" s="6"/>
      <c r="K26" s="13"/>
      <c r="L26" s="13"/>
      <c r="M26" s="13"/>
      <c r="N26" s="13"/>
      <c r="O26" s="13"/>
      <c r="P26" s="13"/>
      <c r="Q26" s="13"/>
      <c r="R26" s="13"/>
    </row>
    <row r="27" customFormat="false" ht="12.75" hidden="false" customHeight="false" outlineLevel="0" collapsed="false">
      <c r="A27" s="11" t="s">
        <v>27</v>
      </c>
      <c r="C27" s="12" t="n">
        <f aca="false">SUM(B22:B26)</f>
        <v>-1500</v>
      </c>
      <c r="D27" s="6"/>
      <c r="E27" s="12" t="n">
        <f aca="false">SUM(D22:D26)</f>
        <v>-507.69</v>
      </c>
      <c r="F27" s="12"/>
      <c r="H27" s="12" t="n">
        <f aca="false">SUM(G22:G26)</f>
        <v>-1000</v>
      </c>
      <c r="I27" s="12"/>
      <c r="J27" s="12"/>
      <c r="K27" s="13"/>
      <c r="L27" s="13"/>
      <c r="M27" s="13"/>
      <c r="N27" s="13"/>
      <c r="O27" s="13"/>
      <c r="P27" s="13"/>
      <c r="Q27" s="13"/>
      <c r="R27" s="13"/>
    </row>
    <row r="28" customFormat="false" ht="12.75" hidden="false" customHeight="false" outlineLevel="0" collapsed="false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  <c r="P28" s="13"/>
      <c r="Q28" s="13"/>
      <c r="R28" s="13"/>
    </row>
    <row r="29" customFormat="false" ht="12.75" hidden="false" customHeight="false" outlineLevel="0" collapsed="false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3"/>
      <c r="P29" s="13"/>
      <c r="Q29" s="13"/>
      <c r="R29" s="13"/>
    </row>
    <row r="30" customFormat="false" ht="12.75" hidden="false" customHeight="false" outlineLevel="0" collapsed="false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  <c r="P30" s="13"/>
      <c r="Q30" s="13"/>
      <c r="R30" s="13"/>
    </row>
    <row r="31" customFormat="false" ht="12.75" hidden="false" customHeight="false" outlineLevel="0" collapsed="false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  <c r="N31" s="13"/>
      <c r="O31" s="13"/>
      <c r="P31" s="13"/>
      <c r="Q31" s="13"/>
      <c r="R31" s="13"/>
    </row>
    <row r="32" customFormat="false" ht="12.75" hidden="false" customHeight="false" outlineLevel="0" collapsed="false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3"/>
      <c r="P32" s="13"/>
      <c r="Q32" s="13"/>
      <c r="R32" s="13"/>
    </row>
    <row r="33" customFormat="false" ht="12.75" hidden="false" customHeight="false" outlineLevel="0" collapsed="false">
      <c r="A33" s="9" t="s">
        <v>28</v>
      </c>
      <c r="B33" s="1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3"/>
      <c r="N33" s="13"/>
      <c r="O33" s="13"/>
      <c r="P33" s="13"/>
      <c r="Q33" s="13"/>
      <c r="R33" s="13"/>
    </row>
    <row r="34" customFormat="false" ht="12.75" hidden="false" customHeight="false" outlineLevel="0" collapsed="false">
      <c r="A34" s="11" t="s">
        <v>29</v>
      </c>
      <c r="B34" s="12" t="n">
        <v>-1050</v>
      </c>
      <c r="C34" s="12"/>
      <c r="D34" s="12" t="n">
        <v>-1385.14</v>
      </c>
      <c r="E34" s="12"/>
      <c r="F34" s="12"/>
      <c r="G34" s="6" t="n">
        <v>-1250</v>
      </c>
      <c r="H34" s="12"/>
      <c r="I34" s="12"/>
      <c r="J34" s="12"/>
      <c r="K34" s="13"/>
      <c r="L34" s="13"/>
      <c r="M34" s="13"/>
      <c r="N34" s="13"/>
      <c r="O34" s="13"/>
      <c r="P34" s="13"/>
      <c r="Q34" s="13"/>
      <c r="R34" s="13"/>
    </row>
    <row r="35" customFormat="false" ht="12.75" hidden="false" customHeight="false" outlineLevel="0" collapsed="false">
      <c r="A35" s="11" t="s">
        <v>30</v>
      </c>
      <c r="B35" s="12" t="n">
        <v>-150</v>
      </c>
      <c r="C35" s="12"/>
      <c r="D35" s="12" t="n">
        <v>0</v>
      </c>
      <c r="E35" s="12"/>
      <c r="F35" s="12"/>
      <c r="G35" s="6" t="n">
        <v>-150</v>
      </c>
      <c r="H35" s="12"/>
      <c r="I35" s="12"/>
      <c r="J35" s="12"/>
      <c r="K35" s="13"/>
      <c r="L35" s="13"/>
      <c r="M35" s="13"/>
      <c r="N35" s="13"/>
      <c r="O35" s="13"/>
      <c r="P35" s="13"/>
      <c r="Q35" s="13"/>
      <c r="R35" s="13"/>
    </row>
    <row r="36" customFormat="false" ht="12.75" hidden="false" customHeight="false" outlineLevel="0" collapsed="false">
      <c r="A36" s="11" t="s">
        <v>31</v>
      </c>
      <c r="B36" s="12" t="n">
        <v>-150</v>
      </c>
      <c r="C36" s="12"/>
      <c r="D36" s="12" t="n">
        <v>-258.28</v>
      </c>
      <c r="E36" s="12"/>
      <c r="F36" s="12"/>
      <c r="G36" s="6" t="n">
        <v>-250</v>
      </c>
      <c r="H36" s="12"/>
      <c r="I36" s="12"/>
      <c r="J36" s="6"/>
      <c r="K36" s="13"/>
      <c r="L36" s="13"/>
      <c r="M36" s="13"/>
      <c r="N36" s="13"/>
      <c r="O36" s="13"/>
      <c r="P36" s="13"/>
      <c r="Q36" s="13"/>
      <c r="R36" s="13"/>
    </row>
    <row r="37" customFormat="false" ht="12.75" hidden="false" customHeight="false" outlineLevel="0" collapsed="false">
      <c r="A37" s="11" t="s">
        <v>32</v>
      </c>
      <c r="B37" s="12" t="n">
        <v>-350</v>
      </c>
      <c r="C37" s="12"/>
      <c r="D37" s="12" t="n">
        <v>-630</v>
      </c>
      <c r="E37" s="12"/>
      <c r="F37" s="12"/>
      <c r="G37" s="6" t="n">
        <v>-500</v>
      </c>
      <c r="H37" s="12"/>
      <c r="I37" s="12"/>
      <c r="J37" s="12"/>
      <c r="K37" s="13"/>
      <c r="L37" s="13"/>
      <c r="M37" s="13"/>
      <c r="N37" s="13"/>
      <c r="O37" s="13"/>
      <c r="P37" s="13"/>
      <c r="Q37" s="13"/>
      <c r="R37" s="13"/>
    </row>
    <row r="38" customFormat="false" ht="12.75" hidden="false" customHeight="false" outlineLevel="0" collapsed="false">
      <c r="A38" s="11" t="s">
        <v>33</v>
      </c>
      <c r="B38" s="12" t="n">
        <v>-500</v>
      </c>
      <c r="C38" s="12"/>
      <c r="D38" s="12" t="n">
        <v>-15.95</v>
      </c>
      <c r="E38" s="12"/>
      <c r="F38" s="12"/>
      <c r="G38" s="6" t="n">
        <v>-250</v>
      </c>
      <c r="H38" s="12"/>
      <c r="I38" s="12"/>
      <c r="J38" s="12"/>
      <c r="K38" s="13"/>
      <c r="L38" s="13"/>
      <c r="M38" s="13"/>
      <c r="N38" s="13"/>
      <c r="O38" s="13"/>
      <c r="P38" s="13"/>
      <c r="Q38" s="13"/>
      <c r="R38" s="13"/>
    </row>
    <row r="39" customFormat="false" ht="12.75" hidden="false" customHeight="false" outlineLevel="0" collapsed="false">
      <c r="A39" s="11" t="s">
        <v>34</v>
      </c>
      <c r="B39" s="12" t="n">
        <v>0</v>
      </c>
      <c r="C39" s="12"/>
      <c r="D39" s="12" t="n">
        <v>-29.76</v>
      </c>
      <c r="E39" s="12"/>
      <c r="F39" s="12"/>
      <c r="G39" s="6" t="n">
        <v>0</v>
      </c>
      <c r="H39" s="12"/>
      <c r="I39" s="12"/>
      <c r="J39" s="12"/>
      <c r="K39" s="13"/>
      <c r="L39" s="13"/>
      <c r="M39" s="13"/>
      <c r="N39" s="13"/>
      <c r="O39" s="13"/>
      <c r="P39" s="13"/>
      <c r="Q39" s="13"/>
      <c r="R39" s="13"/>
    </row>
    <row r="40" customFormat="false" ht="12.75" hidden="false" customHeight="false" outlineLevel="0" collapsed="false">
      <c r="A40" s="11" t="s">
        <v>35</v>
      </c>
      <c r="B40" s="12" t="n">
        <v>500</v>
      </c>
      <c r="C40" s="12"/>
      <c r="D40" s="12" t="n">
        <v>570</v>
      </c>
      <c r="E40" s="12"/>
      <c r="F40" s="12"/>
      <c r="G40" s="6" t="n">
        <v>570</v>
      </c>
      <c r="H40" s="12"/>
      <c r="I40" s="12"/>
      <c r="J40" s="12"/>
      <c r="K40" s="13"/>
      <c r="L40" s="13"/>
      <c r="M40" s="13"/>
      <c r="N40" s="13"/>
      <c r="O40" s="13"/>
      <c r="P40" s="13"/>
      <c r="Q40" s="13"/>
      <c r="R40" s="13"/>
    </row>
    <row r="41" customFormat="false" ht="12.75" hidden="false" customHeight="false" outlineLevel="0" collapsed="false">
      <c r="A41" s="11" t="s">
        <v>36</v>
      </c>
      <c r="B41" s="12" t="n">
        <v>1000</v>
      </c>
      <c r="C41" s="12"/>
      <c r="D41" s="12" t="n">
        <v>632.29</v>
      </c>
      <c r="E41" s="12"/>
      <c r="F41" s="12"/>
      <c r="G41" s="6" t="n">
        <v>500</v>
      </c>
      <c r="H41" s="12"/>
      <c r="I41" s="12"/>
      <c r="J41" s="6"/>
      <c r="K41" s="13"/>
      <c r="L41" s="13"/>
      <c r="M41" s="13"/>
      <c r="N41" s="13"/>
      <c r="O41" s="13"/>
      <c r="P41" s="13"/>
      <c r="Q41" s="13"/>
      <c r="R41" s="13"/>
    </row>
    <row r="42" customFormat="false" ht="12.75" hidden="false" customHeight="false" outlineLevel="0" collapsed="false">
      <c r="A42" s="11" t="s">
        <v>37</v>
      </c>
      <c r="C42" s="12" t="n">
        <f aca="false">SUM(B34:B41)</f>
        <v>-700</v>
      </c>
      <c r="D42" s="6"/>
      <c r="E42" s="12" t="n">
        <f aca="false">SUM(D34:D41)</f>
        <v>-1116.84</v>
      </c>
      <c r="F42" s="12"/>
      <c r="H42" s="12" t="n">
        <f aca="false">SUM(G34:G41)</f>
        <v>-1330</v>
      </c>
      <c r="I42" s="12"/>
      <c r="J42" s="12"/>
      <c r="K42" s="13"/>
      <c r="L42" s="13"/>
      <c r="M42" s="13"/>
      <c r="N42" s="13"/>
      <c r="O42" s="13"/>
      <c r="P42" s="13"/>
      <c r="Q42" s="13"/>
      <c r="R42" s="13"/>
    </row>
    <row r="43" customFormat="false" ht="12.75" hidden="false" customHeight="false" outlineLevel="0" collapsed="false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3"/>
      <c r="N43" s="13"/>
      <c r="O43" s="13"/>
      <c r="P43" s="13"/>
      <c r="Q43" s="13"/>
      <c r="R43" s="13"/>
    </row>
    <row r="44" customFormat="false" ht="12.75" hidden="false" customHeight="false" outlineLevel="0" collapsed="false">
      <c r="A44" s="9" t="s">
        <v>38</v>
      </c>
      <c r="B44" s="1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3"/>
      <c r="N44" s="13"/>
      <c r="O44" s="13"/>
      <c r="P44" s="13"/>
      <c r="Q44" s="13"/>
      <c r="R44" s="13"/>
    </row>
    <row r="45" customFormat="false" ht="12.75" hidden="false" customHeight="false" outlineLevel="0" collapsed="false">
      <c r="A45" s="11" t="s">
        <v>39</v>
      </c>
      <c r="B45" s="12" t="n">
        <v>-200</v>
      </c>
      <c r="C45" s="12"/>
      <c r="D45" s="12" t="n">
        <v>-138.6</v>
      </c>
      <c r="E45" s="12"/>
      <c r="F45" s="12"/>
      <c r="G45" s="12" t="n">
        <v>-200</v>
      </c>
      <c r="H45" s="12"/>
      <c r="I45" s="12"/>
      <c r="J45" s="12"/>
      <c r="K45" s="13"/>
      <c r="L45" s="13"/>
      <c r="M45" s="13"/>
      <c r="N45" s="13"/>
      <c r="O45" s="13"/>
      <c r="P45" s="13"/>
      <c r="Q45" s="13"/>
      <c r="R45" s="13"/>
    </row>
    <row r="46" customFormat="false" ht="12.75" hidden="false" customHeight="false" outlineLevel="0" collapsed="false">
      <c r="A46" s="11" t="s">
        <v>40</v>
      </c>
      <c r="B46" s="12" t="n">
        <v>-400</v>
      </c>
      <c r="C46" s="12"/>
      <c r="D46" s="12" t="n">
        <v>-400</v>
      </c>
      <c r="E46" s="12"/>
      <c r="F46" s="12"/>
      <c r="G46" s="12" t="n">
        <v>-400</v>
      </c>
      <c r="H46" s="12"/>
      <c r="I46" s="12"/>
      <c r="J46" s="12"/>
      <c r="K46" s="13"/>
      <c r="L46" s="13"/>
      <c r="M46" s="13"/>
      <c r="N46" s="13"/>
      <c r="O46" s="13"/>
      <c r="P46" s="13"/>
      <c r="Q46" s="13"/>
      <c r="R46" s="13"/>
    </row>
    <row r="47" customFormat="false" ht="12.75" hidden="false" customHeight="false" outlineLevel="0" collapsed="false">
      <c r="A47" s="11" t="s">
        <v>41</v>
      </c>
      <c r="C47" s="12" t="n">
        <f aca="false">SUM(B45:B46)</f>
        <v>-600</v>
      </c>
      <c r="D47" s="6"/>
      <c r="E47" s="12" t="n">
        <f aca="false">SUM(D45:D46)</f>
        <v>-538.6</v>
      </c>
      <c r="F47" s="12"/>
      <c r="H47" s="12" t="n">
        <f aca="false">SUM(G45:G46)</f>
        <v>-600</v>
      </c>
      <c r="I47" s="12"/>
      <c r="J47" s="12"/>
      <c r="K47" s="13"/>
      <c r="L47" s="13"/>
      <c r="M47" s="13"/>
      <c r="N47" s="13"/>
      <c r="O47" s="13"/>
      <c r="P47" s="13"/>
      <c r="Q47" s="13"/>
      <c r="R47" s="13"/>
    </row>
    <row r="48" customFormat="false" ht="12.75" hidden="false" customHeight="false" outlineLevel="0" collapsed="false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3"/>
      <c r="N48" s="13"/>
      <c r="O48" s="13"/>
      <c r="P48" s="13"/>
      <c r="Q48" s="13"/>
      <c r="R48" s="13"/>
    </row>
    <row r="49" customFormat="false" ht="12.75" hidden="false" customHeight="false" outlineLevel="0" collapsed="false">
      <c r="A49" s="9" t="s">
        <v>42</v>
      </c>
      <c r="B49" s="1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3"/>
      <c r="N49" s="13"/>
      <c r="O49" s="13"/>
      <c r="P49" s="13"/>
      <c r="Q49" s="13"/>
      <c r="R49" s="13"/>
    </row>
    <row r="50" customFormat="false" ht="12.75" hidden="false" customHeight="false" outlineLevel="0" collapsed="false">
      <c r="A50" s="11" t="s">
        <v>43</v>
      </c>
      <c r="B50" s="12" t="n">
        <v>-239.22</v>
      </c>
      <c r="C50" s="12"/>
      <c r="D50" s="12" t="n">
        <v>-257.1</v>
      </c>
      <c r="E50" s="12"/>
      <c r="F50" s="12"/>
      <c r="G50" s="12" t="n">
        <v>-250</v>
      </c>
      <c r="H50" s="12"/>
      <c r="I50" s="12"/>
      <c r="J50" s="12"/>
      <c r="K50" s="13"/>
      <c r="L50" s="13"/>
      <c r="M50" s="13"/>
      <c r="N50" s="13"/>
      <c r="O50" s="13"/>
      <c r="P50" s="13"/>
      <c r="Q50" s="13"/>
      <c r="R50" s="13"/>
    </row>
    <row r="51" customFormat="false" ht="12.75" hidden="false" customHeight="false" outlineLevel="0" collapsed="false">
      <c r="A51" s="11" t="s">
        <v>44</v>
      </c>
      <c r="B51" s="12" t="n">
        <v>-100</v>
      </c>
      <c r="C51" s="12"/>
      <c r="D51" s="12" t="n">
        <v>-111.89</v>
      </c>
      <c r="E51" s="12"/>
      <c r="F51" s="12"/>
      <c r="G51" s="12" t="n">
        <v>-150</v>
      </c>
      <c r="H51" s="12"/>
      <c r="I51" s="12"/>
      <c r="J51" s="12"/>
      <c r="K51" s="13"/>
      <c r="L51" s="13"/>
      <c r="M51" s="13"/>
      <c r="N51" s="13"/>
      <c r="O51" s="13"/>
      <c r="P51" s="13"/>
      <c r="Q51" s="13"/>
      <c r="R51" s="13"/>
    </row>
    <row r="52" customFormat="false" ht="12.75" hidden="false" customHeight="false" outlineLevel="0" collapsed="false">
      <c r="A52" s="11" t="s">
        <v>45</v>
      </c>
      <c r="B52" s="6" t="n">
        <v>500</v>
      </c>
      <c r="C52" s="6"/>
      <c r="D52" s="6" t="n">
        <v>431.73</v>
      </c>
      <c r="E52" s="6"/>
      <c r="F52" s="6"/>
      <c r="G52" s="6" t="n">
        <v>500</v>
      </c>
      <c r="H52" s="6"/>
      <c r="I52" s="6"/>
      <c r="J52" s="6"/>
    </row>
    <row r="53" customFormat="false" ht="12.75" hidden="false" customHeight="false" outlineLevel="0" collapsed="false">
      <c r="A53" s="11" t="s">
        <v>46</v>
      </c>
      <c r="C53" s="6" t="n">
        <f aca="false">SUM(B50:B52)</f>
        <v>160.78</v>
      </c>
      <c r="D53" s="6"/>
      <c r="E53" s="6" t="n">
        <f aca="false">SUM(D50:D52)</f>
        <v>62.74</v>
      </c>
      <c r="F53" s="6"/>
      <c r="H53" s="6" t="n">
        <f aca="false">SUM(G50:G52)</f>
        <v>100</v>
      </c>
      <c r="I53" s="6"/>
      <c r="J53" s="6"/>
    </row>
    <row r="54" customFormat="false" ht="12.75" hidden="false" customHeight="false" outlineLevel="0" collapsed="false">
      <c r="A54" s="11"/>
      <c r="B54" s="6"/>
      <c r="C54" s="6"/>
      <c r="D54" s="6"/>
      <c r="E54" s="6"/>
      <c r="F54" s="6"/>
      <c r="G54" s="6"/>
      <c r="H54" s="6"/>
      <c r="I54" s="6"/>
      <c r="J54" s="6"/>
    </row>
    <row r="55" customFormat="false" ht="12.75" hidden="false" customHeight="false" outlineLevel="0" collapsed="false">
      <c r="A55" s="9" t="s">
        <v>47</v>
      </c>
      <c r="B55" s="6"/>
      <c r="C55" s="6"/>
      <c r="D55" s="6"/>
      <c r="E55" s="6"/>
      <c r="F55" s="6"/>
      <c r="G55" s="6"/>
      <c r="H55" s="6"/>
      <c r="I55" s="6"/>
      <c r="J55" s="6"/>
    </row>
    <row r="56" customFormat="false" ht="12.75" hidden="false" customHeight="false" outlineLevel="0" collapsed="false">
      <c r="A56" s="11" t="s">
        <v>48</v>
      </c>
      <c r="B56" s="6" t="n">
        <v>-300</v>
      </c>
      <c r="C56" s="6"/>
      <c r="D56" s="6" t="n">
        <v>-194.56</v>
      </c>
      <c r="E56" s="6"/>
      <c r="F56" s="6"/>
      <c r="G56" s="6" t="n">
        <v>-300</v>
      </c>
      <c r="H56" s="6"/>
      <c r="I56" s="6"/>
      <c r="J56" s="6"/>
    </row>
    <row r="57" customFormat="false" ht="12.75" hidden="false" customHeight="false" outlineLevel="0" collapsed="false">
      <c r="A57" s="11" t="s">
        <v>49</v>
      </c>
      <c r="B57" s="6" t="n">
        <v>-500</v>
      </c>
      <c r="C57" s="6"/>
      <c r="D57" s="6" t="n">
        <v>-500</v>
      </c>
      <c r="E57" s="6"/>
      <c r="F57" s="6"/>
      <c r="G57" s="6" t="n">
        <v>-500</v>
      </c>
      <c r="H57" s="6"/>
      <c r="I57" s="6"/>
      <c r="J57" s="6"/>
    </row>
    <row r="58" customFormat="false" ht="12.75" hidden="false" customHeight="false" outlineLevel="0" collapsed="false">
      <c r="A58" s="11" t="s">
        <v>50</v>
      </c>
      <c r="B58" s="6" t="n">
        <v>-200</v>
      </c>
      <c r="C58" s="6"/>
      <c r="D58" s="6" t="n">
        <v>-209.4</v>
      </c>
      <c r="E58" s="6"/>
      <c r="F58" s="6"/>
      <c r="G58" s="6" t="n">
        <v>-200</v>
      </c>
      <c r="H58" s="6"/>
      <c r="I58" s="6"/>
      <c r="J58" s="6"/>
    </row>
    <row r="59" customFormat="false" ht="12.75" hidden="false" customHeight="false" outlineLevel="0" collapsed="false">
      <c r="A59" s="11" t="s">
        <v>51</v>
      </c>
      <c r="B59" s="6" t="n">
        <v>-25</v>
      </c>
      <c r="C59" s="6"/>
      <c r="D59" s="6" t="n">
        <v>-25.86</v>
      </c>
      <c r="E59" s="6"/>
      <c r="F59" s="6"/>
      <c r="G59" s="6" t="n">
        <v>-25</v>
      </c>
      <c r="H59" s="6"/>
      <c r="I59" s="6"/>
      <c r="J59" s="6"/>
    </row>
    <row r="60" customFormat="false" ht="12.75" hidden="false" customHeight="false" outlineLevel="0" collapsed="false">
      <c r="A60" s="11" t="s">
        <v>52</v>
      </c>
      <c r="B60" s="6" t="n">
        <v>-500</v>
      </c>
      <c r="C60" s="6"/>
      <c r="D60" s="6" t="n">
        <v>-500</v>
      </c>
      <c r="E60" s="6"/>
      <c r="F60" s="6"/>
      <c r="G60" s="6" t="n">
        <v>-500</v>
      </c>
      <c r="H60" s="6"/>
      <c r="I60" s="6"/>
      <c r="J60" s="6"/>
    </row>
    <row r="61" customFormat="false" ht="12.75" hidden="false" customHeight="false" outlineLevel="0" collapsed="false">
      <c r="A61" s="11" t="s">
        <v>53</v>
      </c>
      <c r="B61" s="6" t="n">
        <v>-250</v>
      </c>
      <c r="C61" s="6"/>
      <c r="D61" s="6" t="n">
        <v>0</v>
      </c>
      <c r="E61" s="6"/>
      <c r="F61" s="6"/>
      <c r="G61" s="6" t="n">
        <v>-250</v>
      </c>
      <c r="H61" s="6"/>
      <c r="I61" s="6"/>
      <c r="J61" s="6"/>
    </row>
    <row r="62" customFormat="false" ht="12.75" hidden="false" customHeight="false" outlineLevel="0" collapsed="false">
      <c r="A62" s="11" t="s">
        <v>54</v>
      </c>
      <c r="C62" s="6" t="n">
        <f aca="false">SUM(B56:B61)</f>
        <v>-1775</v>
      </c>
      <c r="D62" s="6"/>
      <c r="E62" s="6" t="n">
        <f aca="false">SUM(D56:D61)</f>
        <v>-1429.82</v>
      </c>
      <c r="F62" s="6"/>
      <c r="H62" s="6" t="n">
        <f aca="false">SUM(G56:G61)</f>
        <v>-1775</v>
      </c>
      <c r="I62" s="6"/>
      <c r="J62" s="6"/>
    </row>
    <row r="63" customFormat="false" ht="12.75" hidden="false" customHeight="false" outlineLevel="0" collapsed="false">
      <c r="A63" s="11"/>
      <c r="B63" s="6"/>
      <c r="C63" s="6"/>
      <c r="D63" s="6"/>
      <c r="E63" s="6"/>
      <c r="F63" s="6"/>
      <c r="G63" s="6"/>
      <c r="H63" s="6"/>
      <c r="I63" s="6"/>
      <c r="J63" s="6"/>
    </row>
    <row r="64" customFormat="false" ht="12.75" hidden="false" customHeight="false" outlineLevel="0" collapsed="false">
      <c r="A64" s="11"/>
      <c r="B64" s="6"/>
      <c r="C64" s="6"/>
      <c r="D64" s="6"/>
      <c r="E64" s="6"/>
      <c r="F64" s="6"/>
      <c r="G64" s="6"/>
      <c r="H64" s="6"/>
      <c r="I64" s="6"/>
      <c r="J64" s="6"/>
    </row>
    <row r="65" customFormat="false" ht="12.75" hidden="false" customHeight="false" outlineLevel="0" collapsed="false">
      <c r="A65" s="9" t="s">
        <v>55</v>
      </c>
      <c r="B65" s="6"/>
      <c r="C65" s="6" t="n">
        <f aca="false">C13+C19+C27+C42+C47+C53+C62</f>
        <v>-879.950000000003</v>
      </c>
      <c r="D65" s="6"/>
      <c r="E65" s="6" t="n">
        <f aca="false">E13+E19+E27+E42+E47+E53+E62</f>
        <v>165.970000000005</v>
      </c>
      <c r="F65" s="6"/>
      <c r="G65" s="6"/>
      <c r="H65" s="6" t="n">
        <f aca="false">H13+H19+H27+H42+H47+H53+H62</f>
        <v>-42</v>
      </c>
      <c r="I65" s="6"/>
      <c r="J65" s="6"/>
    </row>
  </sheetData>
  <printOptions headings="false" gridLines="false" gridLinesSet="true" horizontalCentered="false" verticalCentered="false"/>
  <pageMargins left="0.708333333333333" right="0.708333333333333" top="0.748611111111111" bottom="0.748611111111111" header="0.315277777777778" footer="0.31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&amp;C&amp;"Calibri,Regular"&amp;11Bijlage 1 financieel jaarverslag 2016-2017  </oddHeader>
    <oddFooter>&amp;C&amp;"Calibri,Regular"&amp;11&amp;P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257" min="1" style="1" width="8.70918367346939"/>
    <col collapsed="false" hidden="false" max="1025" min="258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257" min="1" style="1" width="8.70918367346939"/>
    <col collapsed="false" hidden="false" max="1025" min="258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dcterms:modified xsi:type="dcterms:W3CDTF">2017-08-16T07:32:59Z</dcterms:modified>
  <cp:revision>2</cp:revision>
</cp:coreProperties>
</file>