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 de Weerd\Documents\RSB\Jaarrekening 2018-2019\"/>
    </mc:Choice>
  </mc:AlternateContent>
  <xr:revisionPtr revIDLastSave="0" documentId="13_ncr:1_{3086C5B0-D9D0-48AD-9A4E-DC7B7EFA329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1" l="1"/>
  <c r="H54" i="1"/>
  <c r="H48" i="1"/>
  <c r="H43" i="1"/>
  <c r="H28" i="1"/>
  <c r="H20" i="1"/>
  <c r="H13" i="1"/>
  <c r="H66" i="1"/>
  <c r="C63" i="1"/>
  <c r="C54" i="1"/>
  <c r="C48" i="1"/>
  <c r="C43" i="1"/>
  <c r="C28" i="1"/>
  <c r="C20" i="1"/>
  <c r="C13" i="1"/>
  <c r="E13" i="1"/>
  <c r="E20" i="1"/>
  <c r="E28" i="1"/>
  <c r="E43" i="1"/>
  <c r="E48" i="1"/>
  <c r="E54" i="1"/>
  <c r="E63" i="1"/>
  <c r="E66" i="1" l="1"/>
  <c r="C66" i="1"/>
</calcChain>
</file>

<file path=xl/sharedStrings.xml><?xml version="1.0" encoding="utf-8"?>
<sst xmlns="http://schemas.openxmlformats.org/spreadsheetml/2006/main" count="59" uniqueCount="58">
  <si>
    <t>Financieel</t>
  </si>
  <si>
    <t>Competitie</t>
  </si>
  <si>
    <t>Wedstrijden</t>
  </si>
  <si>
    <t>Jeugd</t>
  </si>
  <si>
    <t>PR en verenigingszaken</t>
  </si>
  <si>
    <t>RSB winkel</t>
  </si>
  <si>
    <t>Bestuurlijk</t>
  </si>
  <si>
    <t>Totaal</t>
  </si>
  <si>
    <t>Begroting</t>
  </si>
  <si>
    <t xml:space="preserve">Begroting </t>
  </si>
  <si>
    <t>4900 KNSB-contributie</t>
  </si>
  <si>
    <t>4932 Bankkosten</t>
  </si>
  <si>
    <t>8000 Contributies verenigingen</t>
  </si>
  <si>
    <t>8100 Contributies persoonlijke leden</t>
  </si>
  <si>
    <t>Totaal financieel</t>
  </si>
  <si>
    <t>4700 Kosten RSB-competitie</t>
  </si>
  <si>
    <t>4710 Kosten Bekercompetitie</t>
  </si>
  <si>
    <t>4751 Snelschaakcompetitie</t>
  </si>
  <si>
    <t>Totaal competitie</t>
  </si>
  <si>
    <t>4711 Kosten PK RSB</t>
  </si>
  <si>
    <t>4715 Kosten PK senioren</t>
  </si>
  <si>
    <t>4760 Overige kosten wedstrijden</t>
  </si>
  <si>
    <t>4942 Sponsoring</t>
  </si>
  <si>
    <t>8680 Inschrijfgelden PK RSB</t>
  </si>
  <si>
    <t>Totaal wedstrijden</t>
  </si>
  <si>
    <t>Totaal bestuurlijk</t>
  </si>
  <si>
    <t>Totaal RSB winkel</t>
  </si>
  <si>
    <t>Totaal PR en verenigingszaken</t>
  </si>
  <si>
    <t>Totaal jeugd</t>
  </si>
  <si>
    <t>4730 Kosten PJK</t>
  </si>
  <si>
    <t>4740 JCK</t>
  </si>
  <si>
    <t>4741 Grand Prix toernooien</t>
  </si>
  <si>
    <t>4742 Hutton</t>
  </si>
  <si>
    <t>4750 Schoolschaaktoernooien</t>
  </si>
  <si>
    <t>4941 Jeugdschaak algemeen</t>
  </si>
  <si>
    <t>4930 Representatiekosten</t>
  </si>
  <si>
    <t>4933 Website</t>
  </si>
  <si>
    <t>4300 Afschrijving digitale klokken</t>
  </si>
  <si>
    <t>4720 Kosten RSB-winkel</t>
  </si>
  <si>
    <t>4901 Bestuurskosten</t>
  </si>
  <si>
    <t>4910 Algemene Ledenvergadering</t>
  </si>
  <si>
    <t>4920 Verzekeringen</t>
  </si>
  <si>
    <t>4931 Jubilea</t>
  </si>
  <si>
    <t>4943 Overige kosten algemeen</t>
  </si>
  <si>
    <t>4905 Bestuursvergoedingen</t>
  </si>
  <si>
    <t>Realisatie</t>
  </si>
  <si>
    <t>8690 Inschrijfgelden PJK RSB</t>
  </si>
  <si>
    <t>8800 Inschrijfgelden RSB competitie</t>
  </si>
  <si>
    <t>8700 Verkoop diploma's (netto)</t>
  </si>
  <si>
    <t>8600 Verkoop RSB-winkel (netto)</t>
  </si>
  <si>
    <t>(inkomsten in zwart, uitgaven in rood voorzien van een minteken)</t>
  </si>
  <si>
    <t>9050 Rente bank</t>
  </si>
  <si>
    <t>2018-2019</t>
  </si>
  <si>
    <t>Bijlage 1 van het financieel jaarverslag 2018-2019 van de Rotterdamse Schaakbond</t>
  </si>
  <si>
    <t>(AV mei 2018)</t>
  </si>
  <si>
    <t>2019-2020</t>
  </si>
  <si>
    <t xml:space="preserve">(AV mei 2019) </t>
  </si>
  <si>
    <t xml:space="preserve">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</si>
</sst>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0_ ;[Red]\-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164" fontId="0" fillId="0" borderId="0" xfId="0" applyNumberFormat="1" applyFont="1"/>
    <xf numFmtId="164" fontId="0" fillId="0" borderId="0" xfId="0" applyNumberFormat="1"/>
    <xf numFmtId="0" fontId="1" fillId="0" borderId="0" xfId="0" applyFont="1" applyFill="1"/>
    <xf numFmtId="165" fontId="1" fillId="0" borderId="0" xfId="0" applyNumberFormat="1" applyFont="1"/>
    <xf numFmtId="165" fontId="0" fillId="0" borderId="0" xfId="0" applyNumberFormat="1"/>
    <xf numFmtId="164" fontId="0" fillId="0" borderId="0" xfId="0" applyNumberFormat="1" applyFont="1" applyBorder="1"/>
    <xf numFmtId="164" fontId="0" fillId="0" borderId="0" xfId="0" applyNumberFormat="1" applyFont="1" applyFill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view="pageLayout" topLeftCell="A22" zoomScaleNormal="100" workbookViewId="0">
      <selection activeCell="D35" sqref="D35"/>
    </sheetView>
  </sheetViews>
  <sheetFormatPr defaultRowHeight="15" x14ac:dyDescent="0.25"/>
  <cols>
    <col min="1" max="1" width="34.140625" customWidth="1"/>
    <col min="2" max="2" width="10.5703125" customWidth="1"/>
    <col min="3" max="3" width="9.28515625" customWidth="1"/>
    <col min="4" max="4" width="11.85546875" customWidth="1"/>
    <col min="5" max="5" width="10.28515625" bestFit="1" customWidth="1"/>
    <col min="6" max="6" width="4.42578125" customWidth="1"/>
    <col min="7" max="7" width="11" customWidth="1"/>
    <col min="8" max="8" width="9.42578125" bestFit="1" customWidth="1"/>
    <col min="9" max="9" width="10.5703125" customWidth="1"/>
    <col min="10" max="10" width="9.5703125" bestFit="1" customWidth="1"/>
    <col min="11" max="11" width="14.140625" customWidth="1"/>
  </cols>
  <sheetData>
    <row r="1" spans="1:18" ht="15.75" x14ac:dyDescent="0.25">
      <c r="A1" s="3" t="s">
        <v>53</v>
      </c>
      <c r="C1" s="4"/>
      <c r="D1" s="4"/>
      <c r="E1" s="4"/>
    </row>
    <row r="2" spans="1:18" x14ac:dyDescent="0.25">
      <c r="A2" s="4" t="s">
        <v>50</v>
      </c>
    </row>
    <row r="3" spans="1:18" x14ac:dyDescent="0.25">
      <c r="A3" s="1"/>
      <c r="B3" s="1"/>
      <c r="I3" s="1"/>
    </row>
    <row r="4" spans="1:18" x14ac:dyDescent="0.25">
      <c r="A4" s="1"/>
      <c r="B4" s="1" t="s">
        <v>9</v>
      </c>
      <c r="D4" s="8" t="s">
        <v>45</v>
      </c>
      <c r="G4" s="1" t="s">
        <v>8</v>
      </c>
      <c r="I4" s="1"/>
    </row>
    <row r="5" spans="1:18" x14ac:dyDescent="0.25">
      <c r="A5" s="1"/>
      <c r="B5" s="1" t="s">
        <v>52</v>
      </c>
      <c r="D5" s="8" t="s">
        <v>52</v>
      </c>
      <c r="G5" s="1" t="s">
        <v>55</v>
      </c>
      <c r="H5" s="7"/>
      <c r="I5" s="1"/>
    </row>
    <row r="6" spans="1:18" ht="15.75" x14ac:dyDescent="0.25">
      <c r="A6" s="1"/>
      <c r="B6" s="9" t="s">
        <v>54</v>
      </c>
      <c r="D6" s="5"/>
      <c r="G6" s="1" t="s">
        <v>56</v>
      </c>
      <c r="H6" s="7"/>
      <c r="I6" s="7"/>
    </row>
    <row r="7" spans="1:18" x14ac:dyDescent="0.25">
      <c r="A7" s="13" t="s">
        <v>0</v>
      </c>
      <c r="B7" s="10"/>
      <c r="H7" s="7"/>
    </row>
    <row r="8" spans="1:18" x14ac:dyDescent="0.25">
      <c r="A8" s="15" t="s">
        <v>10</v>
      </c>
      <c r="B8" s="7">
        <v>-61419</v>
      </c>
      <c r="C8" s="6"/>
      <c r="D8" s="6">
        <v>-60328.56</v>
      </c>
      <c r="E8" s="6"/>
      <c r="F8" s="6"/>
      <c r="G8" s="7">
        <v>-60330</v>
      </c>
      <c r="H8" s="7"/>
      <c r="I8" s="6"/>
      <c r="J8" s="6"/>
      <c r="K8" s="2"/>
      <c r="L8" s="2"/>
      <c r="M8" s="2"/>
      <c r="N8" s="2"/>
      <c r="O8" s="2"/>
      <c r="P8" s="2"/>
      <c r="Q8" s="2"/>
      <c r="R8" s="2"/>
    </row>
    <row r="9" spans="1:18" x14ac:dyDescent="0.25">
      <c r="A9" s="15" t="s">
        <v>11</v>
      </c>
      <c r="B9" s="7">
        <v>-170</v>
      </c>
      <c r="C9" s="6"/>
      <c r="D9" s="6">
        <v>-193.71</v>
      </c>
      <c r="E9" s="6"/>
      <c r="F9" s="6"/>
      <c r="G9" s="7">
        <v>-114</v>
      </c>
      <c r="H9" s="7"/>
      <c r="I9" s="6"/>
      <c r="J9" s="6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15" t="s">
        <v>12</v>
      </c>
      <c r="B10" s="7">
        <v>65400</v>
      </c>
      <c r="C10" s="6"/>
      <c r="D10" s="6">
        <v>64450.36</v>
      </c>
      <c r="E10" s="6"/>
      <c r="F10" s="6"/>
      <c r="G10" s="7">
        <v>64472</v>
      </c>
      <c r="H10" s="7"/>
      <c r="I10" s="6"/>
      <c r="J10" s="6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15" t="s">
        <v>13</v>
      </c>
      <c r="B11" s="7">
        <v>80</v>
      </c>
      <c r="C11" s="6"/>
      <c r="D11" s="6">
        <v>91.44</v>
      </c>
      <c r="E11" s="6"/>
      <c r="F11" s="6"/>
      <c r="G11" s="7">
        <v>45.72</v>
      </c>
      <c r="H11" s="7"/>
      <c r="I11" s="6"/>
      <c r="J11" s="6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15" t="s">
        <v>51</v>
      </c>
      <c r="B12" s="7">
        <v>50</v>
      </c>
      <c r="C12" s="6"/>
      <c r="D12" s="6">
        <v>25.7</v>
      </c>
      <c r="E12" s="6"/>
      <c r="F12" s="6"/>
      <c r="G12" s="7">
        <v>25</v>
      </c>
      <c r="H12" s="7"/>
      <c r="I12" s="6"/>
      <c r="J12" s="6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15" t="s">
        <v>14</v>
      </c>
      <c r="C13" s="6">
        <f>SUM(B8:B12)</f>
        <v>3941</v>
      </c>
      <c r="D13" s="7"/>
      <c r="E13" s="6">
        <f>SUM(D8:D12)</f>
        <v>4045.2300000000037</v>
      </c>
      <c r="F13" s="6"/>
      <c r="H13" s="7">
        <f>SUM(G8:G12)</f>
        <v>4098.7199999999993</v>
      </c>
      <c r="I13" s="6"/>
      <c r="J13" s="6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15"/>
      <c r="B14" s="6"/>
      <c r="C14" s="6"/>
      <c r="D14" s="7"/>
      <c r="E14" s="6"/>
      <c r="F14" s="6"/>
      <c r="G14" s="7"/>
      <c r="H14" s="7"/>
      <c r="I14" s="6"/>
      <c r="J14" s="6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13" t="s">
        <v>1</v>
      </c>
      <c r="B15" s="12"/>
      <c r="C15" s="6"/>
      <c r="D15" s="6"/>
      <c r="E15" s="6" t="s">
        <v>57</v>
      </c>
      <c r="F15" s="6"/>
      <c r="G15" s="7"/>
      <c r="H15" s="7"/>
      <c r="I15" s="11"/>
      <c r="J15" s="6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15" t="s">
        <v>15</v>
      </c>
      <c r="B16" s="7">
        <v>-500</v>
      </c>
      <c r="C16" s="6"/>
      <c r="D16" s="6">
        <v>-363.5</v>
      </c>
      <c r="E16" s="6"/>
      <c r="F16" s="6"/>
      <c r="G16" s="7">
        <v>-500</v>
      </c>
      <c r="H16" s="7"/>
      <c r="I16" s="6"/>
      <c r="J16" s="6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15" t="s">
        <v>16</v>
      </c>
      <c r="B17" s="7">
        <v>-80</v>
      </c>
      <c r="C17" s="6"/>
      <c r="D17" s="6">
        <v>-72.2</v>
      </c>
      <c r="E17" s="6"/>
      <c r="F17" s="6"/>
      <c r="G17" s="7">
        <v>-80</v>
      </c>
      <c r="H17" s="7"/>
      <c r="I17" s="6"/>
      <c r="J17" s="6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15" t="s">
        <v>17</v>
      </c>
      <c r="B18" s="7">
        <v>0</v>
      </c>
      <c r="C18" s="6"/>
      <c r="D18" s="6">
        <v>0</v>
      </c>
      <c r="E18" s="6"/>
      <c r="F18" s="6"/>
      <c r="G18" s="7">
        <v>0</v>
      </c>
      <c r="H18" s="7"/>
      <c r="I18" s="6"/>
      <c r="J18" s="6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15" t="s">
        <v>47</v>
      </c>
      <c r="B19" s="7">
        <v>750</v>
      </c>
      <c r="C19" s="6"/>
      <c r="D19" s="6">
        <v>704</v>
      </c>
      <c r="E19" s="6"/>
      <c r="F19" s="6"/>
      <c r="G19" s="7">
        <v>700</v>
      </c>
      <c r="H19" s="7"/>
      <c r="I19" s="6"/>
      <c r="J19" s="6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15" t="s">
        <v>18</v>
      </c>
      <c r="C20" s="6">
        <f>SUM(B16:B19)</f>
        <v>170</v>
      </c>
      <c r="D20" s="6"/>
      <c r="E20" s="6">
        <f>D16+D17+D18+D19</f>
        <v>268.3</v>
      </c>
      <c r="F20" s="6"/>
      <c r="H20" s="7">
        <f>SUM(G16:G19)</f>
        <v>120</v>
      </c>
      <c r="I20" s="6"/>
      <c r="J20" s="6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15"/>
      <c r="B21" s="6"/>
      <c r="C21" s="6"/>
      <c r="D21" s="7"/>
      <c r="E21" s="6"/>
      <c r="F21" s="6"/>
      <c r="G21" s="7"/>
      <c r="H21" s="7"/>
      <c r="I21" s="6"/>
      <c r="J21" s="6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13" t="s">
        <v>2</v>
      </c>
      <c r="B22" s="6"/>
      <c r="C22" s="6"/>
      <c r="D22" s="6"/>
      <c r="E22" s="6"/>
      <c r="F22" s="6"/>
      <c r="G22" s="7"/>
      <c r="H22" s="7"/>
      <c r="I22" s="6"/>
      <c r="J22" s="6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15" t="s">
        <v>19</v>
      </c>
      <c r="B23" s="7">
        <v>-2000</v>
      </c>
      <c r="D23" s="6">
        <v>-1707.74</v>
      </c>
      <c r="E23" s="6"/>
      <c r="F23" s="6"/>
      <c r="G23" s="7">
        <v>-2000</v>
      </c>
      <c r="H23" s="7"/>
      <c r="I23" s="6"/>
      <c r="J23" s="6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15" t="s">
        <v>20</v>
      </c>
      <c r="B24" s="7">
        <v>0</v>
      </c>
      <c r="D24" s="6">
        <v>0</v>
      </c>
      <c r="E24" s="6"/>
      <c r="F24" s="6"/>
      <c r="G24" s="7">
        <v>-500</v>
      </c>
      <c r="H24" s="7"/>
      <c r="I24" s="6"/>
      <c r="J24" s="6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15" t="s">
        <v>21</v>
      </c>
      <c r="B25" s="7">
        <v>0</v>
      </c>
      <c r="D25" s="6">
        <v>-400</v>
      </c>
      <c r="E25" s="6"/>
      <c r="F25" s="6"/>
      <c r="G25" s="7">
        <v>0</v>
      </c>
      <c r="H25" s="7"/>
      <c r="I25" s="6"/>
      <c r="J25" s="6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15" t="s">
        <v>22</v>
      </c>
      <c r="B26" s="7">
        <v>-400</v>
      </c>
      <c r="D26" s="6">
        <v>-400</v>
      </c>
      <c r="E26" s="6"/>
      <c r="F26" s="6"/>
      <c r="G26" s="7">
        <v>0</v>
      </c>
      <c r="H26" s="7"/>
      <c r="I26" s="6"/>
      <c r="J26" s="6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15" t="s">
        <v>23</v>
      </c>
      <c r="B27" s="7">
        <v>1000</v>
      </c>
      <c r="C27" s="6"/>
      <c r="D27" s="6">
        <v>820</v>
      </c>
      <c r="E27" s="6"/>
      <c r="F27" s="6"/>
      <c r="G27" s="7">
        <v>820</v>
      </c>
      <c r="H27" s="7"/>
      <c r="I27" s="6"/>
      <c r="J27" s="7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15" t="s">
        <v>24</v>
      </c>
      <c r="C28" s="6">
        <f>SUM(B23:B27)</f>
        <v>-1400</v>
      </c>
      <c r="D28" s="7"/>
      <c r="E28" s="6">
        <f>SUM(D23:D27)</f>
        <v>-1687.7399999999998</v>
      </c>
      <c r="F28" s="6"/>
      <c r="H28" s="7">
        <f>SUM(G23:G27)</f>
        <v>-1680</v>
      </c>
      <c r="I28" s="6"/>
      <c r="J28" s="6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14"/>
      <c r="B29" s="6"/>
      <c r="C29" s="6"/>
      <c r="D29" s="6"/>
      <c r="E29" s="6"/>
      <c r="F29" s="6"/>
      <c r="G29" s="7"/>
      <c r="H29" s="7"/>
      <c r="I29" s="6"/>
      <c r="J29" s="6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14"/>
      <c r="B30" s="6"/>
      <c r="C30" s="6"/>
      <c r="D30" s="6"/>
      <c r="E30" s="6"/>
      <c r="F30" s="6"/>
      <c r="G30" s="7"/>
      <c r="H30" s="7"/>
      <c r="I30" s="6"/>
      <c r="J30" s="6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14"/>
      <c r="B31" s="6"/>
      <c r="C31" s="6"/>
      <c r="D31" s="6"/>
      <c r="E31" s="6"/>
      <c r="F31" s="6"/>
      <c r="G31" s="7"/>
      <c r="H31" s="7"/>
      <c r="I31" s="6"/>
      <c r="J31" s="6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14"/>
      <c r="B32" s="6"/>
      <c r="C32" s="6"/>
      <c r="D32" s="6"/>
      <c r="E32" s="6"/>
      <c r="F32" s="6"/>
      <c r="G32" s="7"/>
      <c r="H32" s="7"/>
      <c r="I32" s="6"/>
      <c r="J32" s="6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14"/>
      <c r="B33" s="6"/>
      <c r="C33" s="6"/>
      <c r="D33" s="6"/>
      <c r="E33" s="6"/>
      <c r="F33" s="6"/>
      <c r="G33" s="7"/>
      <c r="H33" s="7"/>
      <c r="I33" s="6"/>
      <c r="J33" s="6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13" t="s">
        <v>3</v>
      </c>
      <c r="B34" s="6"/>
      <c r="C34" s="6"/>
      <c r="D34" s="6"/>
      <c r="E34" s="6"/>
      <c r="F34" s="6"/>
      <c r="G34" s="7"/>
      <c r="H34" s="7"/>
      <c r="I34" s="6"/>
      <c r="J34" s="6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15" t="s">
        <v>29</v>
      </c>
      <c r="B35" s="7">
        <v>-1250</v>
      </c>
      <c r="D35" s="6">
        <v>-2052</v>
      </c>
      <c r="E35" s="6"/>
      <c r="F35" s="6"/>
      <c r="G35" s="7">
        <v>-750</v>
      </c>
      <c r="H35" s="7"/>
      <c r="I35" s="6"/>
      <c r="J35" s="6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15" t="s">
        <v>30</v>
      </c>
      <c r="B36" s="7">
        <v>-150</v>
      </c>
      <c r="D36" s="6">
        <v>0</v>
      </c>
      <c r="E36" s="6"/>
      <c r="F36" s="6"/>
      <c r="G36" s="7">
        <v>-150</v>
      </c>
      <c r="H36" s="7"/>
      <c r="I36" s="6"/>
      <c r="J36" s="6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15" t="s">
        <v>31</v>
      </c>
      <c r="B37" s="7">
        <v>-250</v>
      </c>
      <c r="D37" s="6">
        <v>-261.75</v>
      </c>
      <c r="E37" s="6"/>
      <c r="F37" s="6"/>
      <c r="G37" s="7">
        <v>-240</v>
      </c>
      <c r="H37" s="7"/>
      <c r="I37" s="6"/>
      <c r="J37" s="7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15" t="s">
        <v>32</v>
      </c>
      <c r="B38" s="7">
        <v>-500</v>
      </c>
      <c r="D38" s="6">
        <v>-1247.8</v>
      </c>
      <c r="E38" s="6"/>
      <c r="F38" s="6"/>
      <c r="G38" s="7">
        <v>-500</v>
      </c>
      <c r="H38" s="7"/>
      <c r="I38" s="6"/>
      <c r="J38" s="6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15" t="s">
        <v>33</v>
      </c>
      <c r="B39" s="7">
        <v>-250</v>
      </c>
      <c r="D39" s="6">
        <v>148.81</v>
      </c>
      <c r="E39" s="6"/>
      <c r="F39" s="6"/>
      <c r="G39" s="7">
        <v>-250</v>
      </c>
      <c r="H39" s="7"/>
      <c r="I39" s="6"/>
      <c r="J39" s="6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15" t="s">
        <v>34</v>
      </c>
      <c r="B40" s="7">
        <v>0</v>
      </c>
      <c r="D40" s="6">
        <v>750</v>
      </c>
      <c r="E40" s="6"/>
      <c r="F40" s="6"/>
      <c r="G40" s="7">
        <v>0</v>
      </c>
      <c r="H40" s="7"/>
      <c r="I40" s="6"/>
      <c r="J40" s="6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15" t="s">
        <v>46</v>
      </c>
      <c r="B41" s="7">
        <v>1050</v>
      </c>
      <c r="D41" s="6">
        <v>1668</v>
      </c>
      <c r="E41" s="6"/>
      <c r="F41" s="6"/>
      <c r="G41" s="7">
        <v>1050</v>
      </c>
      <c r="H41" s="7"/>
      <c r="I41" s="6"/>
      <c r="J41" s="6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15" t="s">
        <v>48</v>
      </c>
      <c r="B42" s="7">
        <v>500</v>
      </c>
      <c r="C42" s="6"/>
      <c r="D42" s="6">
        <v>1125.21</v>
      </c>
      <c r="E42" s="6"/>
      <c r="F42" s="6"/>
      <c r="G42" s="7">
        <v>500</v>
      </c>
      <c r="H42" s="7"/>
      <c r="I42" s="6"/>
      <c r="J42" s="7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15" t="s">
        <v>28</v>
      </c>
      <c r="C43" s="6">
        <f>SUM(B35:B42)</f>
        <v>-850</v>
      </c>
      <c r="D43" s="7"/>
      <c r="E43" s="6">
        <f>SUM(D35:D42)</f>
        <v>130.4699999999998</v>
      </c>
      <c r="F43" s="6"/>
      <c r="H43" s="7">
        <f>SUM(G35:G42)</f>
        <v>-340</v>
      </c>
      <c r="I43" s="6"/>
      <c r="J43" s="6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14"/>
      <c r="B44" s="6"/>
      <c r="C44" s="6"/>
      <c r="D44" s="6"/>
      <c r="E44" s="6"/>
      <c r="F44" s="6"/>
      <c r="G44" s="7"/>
      <c r="H44" s="7"/>
      <c r="I44" s="6"/>
      <c r="J44" s="6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13" t="s">
        <v>4</v>
      </c>
      <c r="B45" s="6"/>
      <c r="C45" s="6"/>
      <c r="D45" s="6"/>
      <c r="E45" s="6"/>
      <c r="F45" s="6"/>
      <c r="G45" s="7"/>
      <c r="H45" s="7"/>
      <c r="I45" s="6"/>
      <c r="J45" s="6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15" t="s">
        <v>35</v>
      </c>
      <c r="B46" s="6">
        <v>-200</v>
      </c>
      <c r="C46" s="6"/>
      <c r="D46" s="6">
        <v>-228.96</v>
      </c>
      <c r="E46" s="6"/>
      <c r="F46" s="6"/>
      <c r="G46" s="7">
        <v>-200</v>
      </c>
      <c r="H46" s="7"/>
      <c r="I46" s="6"/>
      <c r="J46" s="6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15" t="s">
        <v>36</v>
      </c>
      <c r="B47" s="6">
        <v>-400</v>
      </c>
      <c r="C47" s="6"/>
      <c r="D47" s="6">
        <v>-1081.3499999999999</v>
      </c>
      <c r="E47" s="6"/>
      <c r="F47" s="6"/>
      <c r="G47" s="7">
        <v>-460</v>
      </c>
      <c r="H47" s="7"/>
      <c r="I47" s="6"/>
      <c r="J47" s="6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15" t="s">
        <v>27</v>
      </c>
      <c r="C48" s="6">
        <f>SUM(B46:B47)</f>
        <v>-600</v>
      </c>
      <c r="D48" s="7"/>
      <c r="E48" s="6">
        <f>SUM(D46:D47)</f>
        <v>-1310.31</v>
      </c>
      <c r="F48" s="6"/>
      <c r="H48" s="7">
        <f>SUM(G46:G47)</f>
        <v>-660</v>
      </c>
      <c r="I48" s="6"/>
      <c r="J48" s="6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14"/>
      <c r="B49" s="6"/>
      <c r="C49" s="6"/>
      <c r="D49" s="6"/>
      <c r="E49" s="6"/>
      <c r="F49" s="6"/>
      <c r="G49" s="7"/>
      <c r="H49" s="7"/>
      <c r="I49" s="6"/>
      <c r="J49" s="6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13" t="s">
        <v>5</v>
      </c>
      <c r="B50" s="6"/>
      <c r="C50" s="6"/>
      <c r="D50" s="6"/>
      <c r="E50" s="6"/>
      <c r="F50" s="6"/>
      <c r="G50" s="7"/>
      <c r="H50" s="7"/>
      <c r="I50" s="6"/>
      <c r="J50" s="6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15" t="s">
        <v>37</v>
      </c>
      <c r="B51" s="6">
        <v>-250</v>
      </c>
      <c r="C51" s="6"/>
      <c r="D51" s="6">
        <v>-225</v>
      </c>
      <c r="E51" s="6"/>
      <c r="F51" s="6"/>
      <c r="G51" s="7">
        <v>-400</v>
      </c>
      <c r="H51" s="7"/>
      <c r="I51" s="6"/>
      <c r="J51" s="6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15" t="s">
        <v>38</v>
      </c>
      <c r="B52" s="6">
        <v>-150</v>
      </c>
      <c r="C52" s="6"/>
      <c r="D52" s="6">
        <v>-41.7</v>
      </c>
      <c r="E52" s="6"/>
      <c r="F52" s="6"/>
      <c r="G52" s="7">
        <v>-150</v>
      </c>
      <c r="H52" s="7"/>
      <c r="I52" s="6"/>
      <c r="J52" s="6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15" t="s">
        <v>49</v>
      </c>
      <c r="B53" s="7">
        <v>500</v>
      </c>
      <c r="C53" s="7"/>
      <c r="D53" s="7">
        <v>190.3</v>
      </c>
      <c r="E53" s="7"/>
      <c r="F53" s="7"/>
      <c r="G53" s="7">
        <v>500</v>
      </c>
      <c r="H53" s="7"/>
      <c r="I53" s="7"/>
      <c r="J53" s="7"/>
    </row>
    <row r="54" spans="1:18" x14ac:dyDescent="0.25">
      <c r="A54" s="15" t="s">
        <v>26</v>
      </c>
      <c r="C54" s="7">
        <f>SUM(B51:B53)</f>
        <v>100</v>
      </c>
      <c r="D54" s="7"/>
      <c r="E54" s="7">
        <f>SUM(D51:D53)</f>
        <v>-76.399999999999977</v>
      </c>
      <c r="F54" s="7"/>
      <c r="H54" s="7">
        <f>SUM(G51:G53)</f>
        <v>-50</v>
      </c>
      <c r="I54" s="7"/>
      <c r="J54" s="7"/>
    </row>
    <row r="55" spans="1:18" x14ac:dyDescent="0.25">
      <c r="A55" s="15"/>
      <c r="B55" s="7"/>
      <c r="C55" s="7"/>
      <c r="D55" s="7"/>
      <c r="E55" s="7"/>
      <c r="F55" s="7"/>
      <c r="G55" s="7"/>
      <c r="H55" s="7"/>
      <c r="I55" s="7"/>
      <c r="J55" s="7"/>
    </row>
    <row r="56" spans="1:18" x14ac:dyDescent="0.25">
      <c r="A56" s="13" t="s">
        <v>6</v>
      </c>
      <c r="B56" s="7"/>
      <c r="C56" s="7"/>
      <c r="D56" s="7"/>
      <c r="E56" s="7"/>
      <c r="F56" s="7"/>
      <c r="G56" s="7"/>
      <c r="H56" s="7"/>
      <c r="I56" s="7"/>
      <c r="J56" s="7"/>
    </row>
    <row r="57" spans="1:18" x14ac:dyDescent="0.25">
      <c r="A57" s="15" t="s">
        <v>39</v>
      </c>
      <c r="B57" s="7">
        <v>-300</v>
      </c>
      <c r="D57" s="7">
        <v>-185.97</v>
      </c>
      <c r="E57" s="7"/>
      <c r="F57" s="7"/>
      <c r="G57" s="7">
        <v>-300</v>
      </c>
      <c r="H57" s="7"/>
      <c r="I57" s="7"/>
      <c r="J57" s="7"/>
    </row>
    <row r="58" spans="1:18" x14ac:dyDescent="0.25">
      <c r="A58" s="15" t="s">
        <v>44</v>
      </c>
      <c r="B58" s="7">
        <v>-500</v>
      </c>
      <c r="D58" s="7">
        <v>-500</v>
      </c>
      <c r="E58" s="7"/>
      <c r="F58" s="7"/>
      <c r="G58" s="7">
        <v>-500</v>
      </c>
      <c r="H58" s="7"/>
      <c r="I58" s="7"/>
      <c r="J58" s="7"/>
    </row>
    <row r="59" spans="1:18" x14ac:dyDescent="0.25">
      <c r="A59" s="15" t="s">
        <v>40</v>
      </c>
      <c r="B59" s="7">
        <v>-200</v>
      </c>
      <c r="D59" s="7">
        <v>-201.95</v>
      </c>
      <c r="E59" s="7"/>
      <c r="F59" s="7"/>
      <c r="G59" s="7">
        <v>-200</v>
      </c>
      <c r="H59" s="7"/>
      <c r="I59" s="7"/>
      <c r="J59" s="7"/>
    </row>
    <row r="60" spans="1:18" x14ac:dyDescent="0.25">
      <c r="A60" s="15" t="s">
        <v>41</v>
      </c>
      <c r="B60" s="7">
        <v>-25</v>
      </c>
      <c r="D60" s="7">
        <v>-25.86</v>
      </c>
      <c r="E60" s="7"/>
      <c r="F60" s="7"/>
      <c r="G60" s="7">
        <v>-25</v>
      </c>
      <c r="H60" s="7"/>
      <c r="I60" s="7"/>
      <c r="J60" s="7"/>
    </row>
    <row r="61" spans="1:18" x14ac:dyDescent="0.25">
      <c r="A61" s="15" t="s">
        <v>42</v>
      </c>
      <c r="B61" s="7">
        <v>-500</v>
      </c>
      <c r="D61" s="7">
        <v>-500</v>
      </c>
      <c r="E61" s="7"/>
      <c r="F61" s="7"/>
      <c r="G61" s="7">
        <v>-500</v>
      </c>
      <c r="H61" s="7"/>
      <c r="I61" s="7"/>
      <c r="J61" s="7"/>
    </row>
    <row r="62" spans="1:18" x14ac:dyDescent="0.25">
      <c r="A62" s="15" t="s">
        <v>43</v>
      </c>
      <c r="B62" s="7">
        <v>-250</v>
      </c>
      <c r="C62" s="7"/>
      <c r="D62" s="7">
        <v>-50.95</v>
      </c>
      <c r="E62" s="7"/>
      <c r="F62" s="7"/>
      <c r="G62" s="7">
        <v>-250</v>
      </c>
      <c r="H62" s="7"/>
      <c r="I62" s="7"/>
      <c r="J62" s="7"/>
    </row>
    <row r="63" spans="1:18" x14ac:dyDescent="0.25">
      <c r="A63" s="15" t="s">
        <v>25</v>
      </c>
      <c r="C63" s="7">
        <f>SUM(B57:B62)</f>
        <v>-1775</v>
      </c>
      <c r="D63" s="7"/>
      <c r="E63" s="7">
        <f>SUM(D57:D62)</f>
        <v>-1464.7300000000002</v>
      </c>
      <c r="F63" s="7"/>
      <c r="H63" s="7">
        <f>SUM(G57:G62)</f>
        <v>-1775</v>
      </c>
      <c r="I63" s="7"/>
      <c r="J63" s="7"/>
    </row>
    <row r="64" spans="1:18" x14ac:dyDescent="0.25">
      <c r="A64" s="15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15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13" t="s">
        <v>7</v>
      </c>
      <c r="B66" s="7"/>
      <c r="C66" s="7">
        <f>C13+C20+C28+C43+C48+C54+C63</f>
        <v>-414</v>
      </c>
      <c r="D66" s="7"/>
      <c r="E66" s="7">
        <f>E13+E20+E28+E43+E48+E54+E63</f>
        <v>-95.17999999999688</v>
      </c>
      <c r="F66" s="7"/>
      <c r="G66" s="7"/>
      <c r="H66" s="7">
        <f>H13+H20+H28+H43+H48+H54+H63</f>
        <v>-286.28000000000065</v>
      </c>
      <c r="I66" s="7"/>
      <c r="J66" s="7"/>
    </row>
    <row r="67" spans="1:10" x14ac:dyDescent="0.25">
      <c r="A67" s="13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1"/>
    </row>
    <row r="69" spans="1:10" x14ac:dyDescent="0.25">
      <c r="A69" s="16"/>
    </row>
    <row r="70" spans="1:10" x14ac:dyDescent="0.25">
      <c r="A70" s="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&amp;C&amp;"-,Vet"Bijlage 1 financieel jaarverslag 2018-2019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Peter de Weerd</cp:lastModifiedBy>
  <cp:lastPrinted>2019-08-02T09:45:19Z</cp:lastPrinted>
  <dcterms:created xsi:type="dcterms:W3CDTF">2012-07-20T20:42:21Z</dcterms:created>
  <dcterms:modified xsi:type="dcterms:W3CDTF">2019-08-05T15:46:36Z</dcterms:modified>
</cp:coreProperties>
</file>